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EC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59" i="1"/>
  <c r="E59" i="1"/>
  <c r="D59" i="1"/>
  <c r="E40" i="1"/>
  <c r="F40" i="1"/>
  <c r="E31" i="1"/>
  <c r="F31" i="1"/>
  <c r="E20" i="1"/>
  <c r="E12" i="1"/>
  <c r="F12" i="1"/>
  <c r="E30" i="1" l="1"/>
  <c r="F30" i="1"/>
  <c r="F11" i="1"/>
  <c r="E11" i="1"/>
  <c r="D53" i="1"/>
  <c r="D48" i="1" s="1"/>
  <c r="C59" i="1"/>
  <c r="C53" i="1"/>
  <c r="E53" i="1"/>
  <c r="D40" i="1"/>
  <c r="C49" i="1"/>
  <c r="E49" i="1"/>
  <c r="F53" i="1"/>
  <c r="F48" i="1" s="1"/>
  <c r="D31" i="1"/>
  <c r="D30" i="1" l="1"/>
  <c r="D12" i="1"/>
  <c r="C20" i="1"/>
  <c r="E48" i="1"/>
  <c r="C31" i="1"/>
  <c r="D20" i="1"/>
  <c r="C48" i="1"/>
  <c r="C12" i="1"/>
  <c r="C40" i="1"/>
  <c r="D11" i="1" l="1"/>
  <c r="C11" i="1"/>
  <c r="C30" i="1"/>
</calcChain>
</file>

<file path=xl/sharedStrings.xml><?xml version="1.0" encoding="utf-8"?>
<sst xmlns="http://schemas.openxmlformats.org/spreadsheetml/2006/main" count="59" uniqueCount="57">
  <si>
    <t>GOBIERNO DEL ESTADO DE MICHOACAN DE OCAMPO</t>
  </si>
  <si>
    <t>ESTADO  DE  CAMBIOS EN LA SITUACION FINANCIERA CONSOLIDADO ENTES PARAESTATALES</t>
  </si>
  <si>
    <t>DEL  1o.  ENERO  AL 31 DE DICIEMBRE DEL AÑO 2020  Y  2019</t>
  </si>
  <si>
    <t>(pesos)</t>
  </si>
  <si>
    <t>ORIGEN</t>
  </si>
  <si>
    <t>CONCEPTO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</si>
  <si>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</si>
  <si>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</si>
  <si>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</si>
  <si>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</si>
  <si>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</si>
  <si>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</si>
  <si>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</si>
  <si>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</si>
  <si>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ESTIMACION POR PERDIDA O DETERIORO DE ACTIVOS CIRCULANTES</t>
  </si>
  <si>
    <t xml:space="preserve"> OTROS ACTIVOS CIRCULANTES</t>
  </si>
  <si>
    <t>ACTIVO NO CIRCULANTE</t>
  </si>
  <si>
    <t>INVERSIONES FINANCIERAS  A LARGO PLAZO</t>
  </si>
  <si>
    <t>DERECHO A RECIBIR EFECTIVO O EQUIVALENTES A LARGO PLAZO</t>
  </si>
  <si>
    <t>BIENES INMUEBLES, INFRAESTRUCTURA Y CONSTRUCCIONES EN PROCESO</t>
  </si>
  <si>
    <t>BIENES MUEBLES</t>
  </si>
  <si>
    <t>ACTIVOS INTANGIBLES</t>
  </si>
  <si>
    <t xml:space="preserve">DEPRECIACION, DETERIORO Y AMORTIZACION ACUMULADA DE BIENES </t>
  </si>
  <si>
    <t xml:space="preserve">ACTIVOS DIFERIDOS </t>
  </si>
  <si>
    <t>ESTIMACION POR PERDIDA O DETERIORO DE ACTIVOS NO CIRCULANTES</t>
  </si>
  <si>
    <t xml:space="preserve"> OTROS ACTIVOS NO CIRCULANTES</t>
  </si>
  <si>
    <t>PASIVO</t>
  </si>
  <si>
    <t>PASIVO CIRCULANTE</t>
  </si>
  <si>
    <t>CUENTAS POR PAGAR A CORTO PLAZO</t>
  </si>
  <si>
    <t>DOCUMENTOS POR PAGAR A CORTO PLAZO</t>
  </si>
  <si>
    <t>PORCION A CORTO PLAZO DE LA DEUDA PUBLICA A LARGO PLAZO</t>
  </si>
  <si>
    <t xml:space="preserve"> TITULOS Y VALORES A CORTO PLAZO</t>
  </si>
  <si>
    <t>PASIVOS DIFERIDOS A CORTO PLAZO</t>
  </si>
  <si>
    <t>FONDOS Y BIENES DE TERCEROS EN GARANTIA Y/O ADMINISTRACION A CORTO PLAZO</t>
  </si>
  <si>
    <t xml:space="preserve"> PROVISIONES A CORTO PLAZO</t>
  </si>
  <si>
    <t>OTROS PASIVOS A CORTO PLAZO</t>
  </si>
  <si>
    <t>PASIVO NO CIRCULANTE</t>
  </si>
  <si>
    <t>CUENTAS POR PAGAR A LARGO PLAZO</t>
  </si>
  <si>
    <t>DOCUMENTOS POR PAGAR A LARGO PLAZO</t>
  </si>
  <si>
    <t xml:space="preserve">DEUDA PUBLICA A LARGO PLAZO </t>
  </si>
  <si>
    <t>PASIVOS DIFERIDOS A LARGO PLAZO</t>
  </si>
  <si>
    <t>FONDOS Y BIENES DE TERCEROS EN GARANTIA Y/O EN ADMINISTRACION A LARGO PLAZO</t>
  </si>
  <si>
    <t>PROVISIONES A LARGO PLAZO</t>
  </si>
  <si>
    <t>HACIENDA PUBLICA/PATRIMONIO</t>
  </si>
  <si>
    <t>HACIENDA PUBLICA/PATRIMONIO CONTRIBUIDO</t>
  </si>
  <si>
    <t>APORTACIONES</t>
  </si>
  <si>
    <t>DONACIONES DE CAPITAL</t>
  </si>
  <si>
    <t>ACTUALIZACION DE LA HACIENDA PUBLICA/PATRIMONIO</t>
  </si>
  <si>
    <t>HACIENDA PUBLICA/PATRIMONIO GENERADO</t>
  </si>
  <si>
    <t>RESULTADO DEL EJERCICIO (AHORRO/DESAHORRO)</t>
  </si>
  <si>
    <t>RESULTADOS DE EJERCICIOS ANTERIORES</t>
  </si>
  <si>
    <t>REVALUOS</t>
  </si>
  <si>
    <t xml:space="preserve">RESERVAS </t>
  </si>
  <si>
    <t>RECTIFICACIONES DE RESULTADOS DE EJERCICIOS ANTERIORES</t>
  </si>
  <si>
    <t>EXCESO O INSUFICIENCIA EN LA ACTUALIZACION DE LA HACIENDA PUBLICA/PATRIMONIO</t>
  </si>
  <si>
    <t>RESULTADO POR POSICION MONETARIA</t>
  </si>
  <si>
    <t>RESULTADO POR TENENCIA DE ACTIVOS NO MONETARIOS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</si>
</sst>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(* #,##0.00_);_(* \(#,##0.00\);_(* &quot;-&quot;??_);_(@_)"/>
    <numFmt numFmtId="166" formatCode="#,##0_ ;\-#,##0\ "/>
    <numFmt numFmtId="167" formatCode="_(* #,##0_);_(* \(#,##0\);_(* &quot;-&quot;_);_(@_)"/>
    <numFmt numFmtId="168" formatCode="#,##0_);\(#,##0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2">
    <xf numFmtId="37" fontId="0" fillId="0" borderId="0" xfId="0"/>
    <xf numFmtId="37" fontId="2" fillId="0" borderId="0" xfId="0" applyFont="1" applyAlignment="1" applyProtection="1">
      <alignment horizontal="center"/>
    </xf>
    <xf numFmtId="37" fontId="3" fillId="2" borderId="0" xfId="0" applyFont="1" applyFill="1" applyBorder="1" applyAlignment="1">
      <alignment horizontal="centerContinuous"/>
    </xf>
    <xf numFmtId="37" fontId="4" fillId="2" borderId="0" xfId="0" applyFont="1" applyFill="1" applyBorder="1" applyAlignment="1">
      <alignment horizontal="center"/>
    </xf>
    <xf numFmtId="37" fontId="5" fillId="2" borderId="0" xfId="0" applyFont="1" applyFill="1" applyBorder="1" applyAlignment="1" applyProtection="1">
      <alignment horizontal="centerContinuous"/>
    </xf>
    <xf numFmtId="37" fontId="3" fillId="2" borderId="0" xfId="0" applyFont="1" applyFill="1" applyBorder="1" applyAlignment="1" applyProtection="1">
      <alignment horizontal="center"/>
    </xf>
    <xf numFmtId="37" fontId="3" fillId="2" borderId="0" xfId="0" applyFont="1" applyFill="1" applyBorder="1" applyAlignment="1" applyProtection="1">
      <alignment horizontal="center"/>
    </xf>
    <xf numFmtId="37" fontId="3" fillId="2" borderId="1" xfId="0" applyFont="1" applyFill="1" applyBorder="1" applyAlignment="1" applyProtection="1">
      <alignment horizontal="center"/>
    </xf>
    <xf numFmtId="37" fontId="5" fillId="3" borderId="3" xfId="0" applyFont="1" applyFill="1" applyBorder="1" applyAlignment="1" applyProtection="1">
      <alignment horizontal="center" vertical="center"/>
    </xf>
    <xf numFmtId="1" fontId="5" fillId="3" borderId="4" xfId="0" applyNumberFormat="1" applyFont="1" applyFill="1" applyBorder="1" applyAlignment="1" applyProtection="1">
      <alignment horizontal="center" vertical="center" wrapText="1"/>
    </xf>
    <xf numFmtId="1" fontId="5" fillId="3" borderId="5" xfId="0" applyNumberFormat="1" applyFont="1" applyFill="1" applyBorder="1" applyAlignment="1" applyProtection="1">
      <alignment horizontal="center" vertical="center" wrapText="1"/>
    </xf>
    <xf numFmtId="37" fontId="5" fillId="3" borderId="6" xfId="0" applyFont="1" applyFill="1" applyBorder="1" applyAlignment="1" applyProtection="1">
      <alignment horizontal="center" vertical="center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37" fontId="0" fillId="2" borderId="0" xfId="0" applyFill="1" applyBorder="1"/>
    <xf numFmtId="37" fontId="3" fillId="2" borderId="9" xfId="0" applyFont="1" applyFill="1" applyBorder="1" applyAlignment="1" applyProtection="1">
      <alignment horizontal="center"/>
    </xf>
    <xf numFmtId="37" fontId="3" fillId="2" borderId="10" xfId="0" applyFont="1" applyFill="1" applyBorder="1" applyAlignment="1">
      <alignment horizontal="center"/>
    </xf>
    <xf numFmtId="37" fontId="3" fillId="2" borderId="11" xfId="0" applyFont="1" applyFill="1" applyBorder="1" applyAlignment="1">
      <alignment horizontal="center"/>
    </xf>
    <xf numFmtId="37" fontId="5" fillId="4" borderId="13" xfId="0" applyFont="1" applyFill="1" applyBorder="1" applyAlignment="1" applyProtection="1"/>
    <xf numFmtId="37" fontId="5" fillId="4" borderId="2" xfId="0" applyFont="1" applyFill="1" applyBorder="1" applyAlignment="1" applyProtection="1"/>
    <xf numFmtId="37" fontId="5" fillId="4" borderId="9" xfId="0" applyFont="1" applyFill="1" applyBorder="1" applyAlignment="1" applyProtection="1">
      <alignment horizontal="left" indent="1"/>
    </xf>
    <xf numFmtId="37" fontId="5" fillId="4" borderId="14" xfId="0" applyFont="1" applyFill="1" applyBorder="1" applyAlignment="1" applyProtection="1"/>
    <xf numFmtId="37" fontId="5" fillId="4" borderId="12" xfId="0" applyFont="1" applyFill="1" applyBorder="1" applyAlignment="1" applyProtection="1"/>
    <xf numFmtId="37" fontId="5" fillId="4" borderId="10" xfId="0" applyFont="1" applyFill="1" applyBorder="1" applyAlignment="1" applyProtection="1"/>
    <xf numFmtId="37" fontId="6" fillId="4" borderId="9" xfId="0" applyFont="1" applyFill="1" applyBorder="1" applyAlignment="1" applyProtection="1">
      <alignment horizontal="left" indent="1"/>
    </xf>
    <xf numFmtId="37" fontId="5" fillId="4" borderId="15" xfId="0" applyFont="1" applyFill="1" applyBorder="1" applyAlignment="1" applyProtection="1"/>
    <xf numFmtId="37" fontId="3" fillId="4" borderId="12" xfId="0" applyFont="1" applyFill="1" applyBorder="1" applyAlignment="1" applyProtection="1"/>
    <xf numFmtId="37" fontId="3" fillId="4" borderId="10" xfId="0" applyFont="1" applyFill="1" applyBorder="1" applyAlignment="1"/>
    <xf numFmtId="37" fontId="7" fillId="4" borderId="9" xfId="0" applyFont="1" applyFill="1" applyBorder="1" applyAlignment="1" applyProtection="1">
      <alignment horizontal="left" indent="1"/>
    </xf>
    <xf numFmtId="166" fontId="3" fillId="4" borderId="10" xfId="1" applyNumberFormat="1" applyFont="1" applyFill="1" applyBorder="1" applyAlignment="1" applyProtection="1"/>
    <xf numFmtId="166" fontId="3" fillId="4" borderId="11" xfId="1" applyNumberFormat="1" applyFont="1" applyFill="1" applyBorder="1" applyAlignment="1" applyProtection="1"/>
    <xf numFmtId="37" fontId="7" fillId="4" borderId="9" xfId="0" applyFont="1" applyFill="1" applyBorder="1" applyAlignment="1" applyProtection="1">
      <alignment horizontal="left" vertical="center" indent="1"/>
    </xf>
    <xf numFmtId="37" fontId="7" fillId="4" borderId="9" xfId="0" applyFont="1" applyFill="1" applyBorder="1" applyAlignment="1" applyProtection="1">
      <alignment horizontal="left" wrapText="1" indent="1"/>
    </xf>
    <xf numFmtId="37" fontId="5" fillId="4" borderId="9" xfId="0" applyFont="1" applyFill="1" applyBorder="1" applyAlignment="1" applyProtection="1">
      <alignment horizontal="left" wrapText="1" indent="1"/>
    </xf>
    <xf numFmtId="37" fontId="6" fillId="4" borderId="9" xfId="0" applyFont="1" applyFill="1" applyBorder="1" applyAlignment="1" applyProtection="1">
      <alignment horizontal="left" wrapText="1" indent="1"/>
    </xf>
    <xf numFmtId="37" fontId="5" fillId="4" borderId="11" xfId="0" applyFont="1" applyFill="1" applyBorder="1" applyAlignment="1" applyProtection="1"/>
    <xf numFmtId="37" fontId="3" fillId="4" borderId="10" xfId="0" applyFont="1" applyFill="1" applyBorder="1" applyAlignment="1" applyProtection="1"/>
    <xf numFmtId="37" fontId="3" fillId="4" borderId="11" xfId="0" applyFont="1" applyFill="1" applyBorder="1" applyAlignment="1"/>
    <xf numFmtId="167" fontId="5" fillId="4" borderId="12" xfId="0" applyNumberFormat="1" applyFont="1" applyFill="1" applyBorder="1" applyAlignment="1" applyProtection="1"/>
    <xf numFmtId="167" fontId="5" fillId="4" borderId="11" xfId="0" applyNumberFormat="1" applyFont="1" applyFill="1" applyBorder="1" applyAlignment="1" applyProtection="1"/>
    <xf numFmtId="168" fontId="5" fillId="4" borderId="12" xfId="0" applyNumberFormat="1" applyFont="1" applyFill="1" applyBorder="1" applyAlignment="1" applyProtection="1"/>
    <xf numFmtId="37" fontId="5" fillId="4" borderId="10" xfId="0" applyFont="1" applyFill="1" applyBorder="1" applyAlignment="1"/>
    <xf numFmtId="37" fontId="5" fillId="4" borderId="11" xfId="0" applyFont="1" applyFill="1" applyBorder="1" applyAlignment="1"/>
    <xf numFmtId="168" fontId="3" fillId="4" borderId="12" xfId="0" applyNumberFormat="1" applyFont="1" applyFill="1" applyBorder="1" applyAlignment="1" applyProtection="1"/>
    <xf numFmtId="37" fontId="3" fillId="4" borderId="15" xfId="0" applyFont="1" applyFill="1" applyBorder="1" applyAlignment="1"/>
    <xf numFmtId="37" fontId="3" fillId="4" borderId="12" xfId="0" applyFont="1" applyFill="1" applyBorder="1" applyAlignment="1" applyProtection="1">
      <alignment horizontal="left" indent="2"/>
    </xf>
    <xf numFmtId="37" fontId="3" fillId="4" borderId="10" xfId="0" applyFont="1" applyFill="1" applyBorder="1"/>
    <xf numFmtId="37" fontId="3" fillId="4" borderId="11" xfId="0" applyFont="1" applyFill="1" applyBorder="1"/>
    <xf numFmtId="37" fontId="3" fillId="4" borderId="16" xfId="0" applyFont="1" applyFill="1" applyBorder="1"/>
    <xf numFmtId="37" fontId="3" fillId="4" borderId="17" xfId="0" applyFont="1" applyFill="1" applyBorder="1"/>
    <xf numFmtId="37" fontId="3" fillId="4" borderId="18" xfId="0" applyFont="1" applyFill="1" applyBorder="1"/>
    <xf numFmtId="37" fontId="3" fillId="4" borderId="19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tabSelected="1" zoomScale="91" zoomScaleNormal="91" workbookViewId="0"/>
  </sheetViews>
  <sheetFormatPr baseColWidth="10" defaultRowHeight="12.75" x14ac:dyDescent="0.2"/>
  <cols>
    <col min="1" max="1" width="1" customWidth="1"/>
    <col min="2" max="2" width="56" bestFit="1" customWidth="1"/>
    <col min="3" max="3" width="16.5703125" bestFit="1" customWidth="1"/>
    <col min="4" max="4" width="16.28515625" bestFit="1" customWidth="1"/>
    <col min="5" max="5" width="15.140625" customWidth="1"/>
    <col min="6" max="6" width="16" bestFit="1" customWidth="1"/>
    <col min="7" max="7" width="1" customWidth="1"/>
  </cols>
  <sheetData>
    <row r="1" spans="1:6" ht="5.25" customHeight="1" x14ac:dyDescent="0.2"/>
    <row r="2" spans="1:6" ht="13.5" customHeight="1" x14ac:dyDescent="0.25">
      <c r="B2" s="1" t="s">
        <v>0</v>
      </c>
      <c r="C2" s="1"/>
      <c r="D2" s="1"/>
      <c r="E2" s="1"/>
      <c r="F2" s="1"/>
    </row>
    <row r="3" spans="1:6" ht="15.75" customHeight="1" x14ac:dyDescent="0.2">
      <c r="B3" s="3" t="s">
        <v>1</v>
      </c>
      <c r="C3" s="3"/>
      <c r="D3" s="3"/>
      <c r="E3" s="3"/>
      <c r="F3" s="3"/>
    </row>
    <row r="4" spans="1:6" ht="14.25" customHeight="1" x14ac:dyDescent="0.2">
      <c r="B4" s="3" t="s">
        <v>2</v>
      </c>
      <c r="C4" s="3"/>
      <c r="D4" s="3"/>
      <c r="E4" s="3"/>
      <c r="F4" s="3"/>
    </row>
    <row r="5" spans="1:6" ht="2.25" customHeight="1" x14ac:dyDescent="0.2">
      <c r="B5" s="4"/>
      <c r="C5" s="4"/>
      <c r="D5" s="2"/>
    </row>
    <row r="6" spans="1:6" ht="10.5" customHeight="1" x14ac:dyDescent="0.2">
      <c r="B6" s="5" t="s">
        <v>3</v>
      </c>
      <c r="C6" s="5"/>
      <c r="D6" s="5"/>
      <c r="E6" s="5"/>
      <c r="F6" s="5"/>
    </row>
    <row r="7" spans="1:6" ht="6" customHeight="1" thickBot="1" x14ac:dyDescent="0.25">
      <c r="B7" s="6"/>
      <c r="C7" s="7"/>
      <c r="D7" s="7"/>
      <c r="E7" s="6"/>
      <c r="F7" s="6"/>
    </row>
    <row r="8" spans="1:6" ht="10.5" customHeight="1" x14ac:dyDescent="0.2">
      <c r="B8" s="8" t="s">
        <v>5</v>
      </c>
      <c r="C8" s="9">
        <v>2020</v>
      </c>
      <c r="D8" s="9"/>
      <c r="E8" s="9">
        <v>2019</v>
      </c>
      <c r="F8" s="10"/>
    </row>
    <row r="9" spans="1:6" ht="13.5" customHeight="1" x14ac:dyDescent="0.2">
      <c r="B9" s="11"/>
      <c r="C9" s="12" t="s">
        <v>4</v>
      </c>
      <c r="D9" s="12" t="s">
        <v>6</v>
      </c>
      <c r="E9" s="12" t="s">
        <v>4</v>
      </c>
      <c r="F9" s="13" t="s">
        <v>6</v>
      </c>
    </row>
    <row r="10" spans="1:6" s="14" customFormat="1" ht="9" hidden="1" customHeight="1" x14ac:dyDescent="0.2">
      <c r="A10"/>
      <c r="B10" s="15"/>
      <c r="C10" s="6"/>
      <c r="D10" s="16"/>
      <c r="E10" s="6"/>
      <c r="F10" s="17"/>
    </row>
    <row r="11" spans="1:6" ht="13.5" customHeight="1" x14ac:dyDescent="0.2">
      <c r="B11" s="20" t="s">
        <v>7</v>
      </c>
      <c r="C11" s="18">
        <f t="shared" ref="C11:F11" si="0">C12+C20</f>
        <v>237228394.88999987</v>
      </c>
      <c r="D11" s="19">
        <f t="shared" si="0"/>
        <v>2550949700</v>
      </c>
      <c r="E11" s="19">
        <f t="shared" si="0"/>
        <v>1091477158</v>
      </c>
      <c r="F11" s="21">
        <f t="shared" si="0"/>
        <v>3458022999</v>
      </c>
    </row>
    <row r="12" spans="1:6" ht="15.75" customHeight="1" x14ac:dyDescent="0.2">
      <c r="B12" s="24" t="s">
        <v>8</v>
      </c>
      <c r="C12" s="22">
        <f>SUM(C13:C19)</f>
        <v>173722075.88999987</v>
      </c>
      <c r="D12" s="23">
        <f t="shared" ref="D12:F12" si="1">SUM(D13:D19)</f>
        <v>449355062</v>
      </c>
      <c r="E12" s="23">
        <f t="shared" si="1"/>
        <v>1050261234</v>
      </c>
      <c r="F12" s="25">
        <f t="shared" si="1"/>
        <v>496845986</v>
      </c>
    </row>
    <row r="13" spans="1:6" ht="11.25" customHeight="1" x14ac:dyDescent="0.2">
      <c r="B13" s="28" t="s">
        <v>9</v>
      </c>
      <c r="C13" s="29">
        <v>107583573.88999987</v>
      </c>
      <c r="D13" s="29"/>
      <c r="E13" s="29"/>
      <c r="F13" s="30">
        <v>254716683</v>
      </c>
    </row>
    <row r="14" spans="1:6" ht="11.25" customHeight="1" x14ac:dyDescent="0.2">
      <c r="B14" s="28" t="s">
        <v>10</v>
      </c>
      <c r="C14" s="29"/>
      <c r="D14" s="29">
        <v>438068792</v>
      </c>
      <c r="E14" s="29">
        <v>845274772</v>
      </c>
      <c r="F14" s="30"/>
    </row>
    <row r="15" spans="1:6" ht="11.25" customHeight="1" x14ac:dyDescent="0.2">
      <c r="B15" s="28" t="s">
        <v>11</v>
      </c>
      <c r="C15" s="29"/>
      <c r="D15" s="29">
        <v>9690466</v>
      </c>
      <c r="E15" s="29">
        <v>204281173</v>
      </c>
      <c r="F15" s="30"/>
    </row>
    <row r="16" spans="1:6" ht="10.5" customHeight="1" x14ac:dyDescent="0.2">
      <c r="B16" s="28" t="s">
        <v>12</v>
      </c>
      <c r="C16" s="29"/>
      <c r="D16" s="29">
        <v>846387</v>
      </c>
      <c r="E16" s="29">
        <v>690920</v>
      </c>
      <c r="F16" s="30"/>
    </row>
    <row r="17" spans="2:6" ht="10.5" customHeight="1" x14ac:dyDescent="0.2">
      <c r="B17" s="28" t="s">
        <v>13</v>
      </c>
      <c r="C17" s="29"/>
      <c r="D17" s="29">
        <v>749417</v>
      </c>
      <c r="E17" s="29"/>
      <c r="F17" s="30">
        <v>240171</v>
      </c>
    </row>
    <row r="18" spans="2:6" ht="13.5" customHeight="1" x14ac:dyDescent="0.2">
      <c r="B18" s="31" t="s">
        <v>14</v>
      </c>
      <c r="C18" s="29">
        <v>899819</v>
      </c>
      <c r="D18" s="29"/>
      <c r="E18" s="29">
        <v>14369</v>
      </c>
      <c r="F18" s="30"/>
    </row>
    <row r="19" spans="2:6" ht="9.75" customHeight="1" x14ac:dyDescent="0.2">
      <c r="B19" s="31" t="s">
        <v>15</v>
      </c>
      <c r="C19" s="29">
        <v>65238683</v>
      </c>
      <c r="D19" s="29"/>
      <c r="E19" s="29"/>
      <c r="F19" s="30">
        <v>241889132</v>
      </c>
    </row>
    <row r="20" spans="2:6" ht="14.25" customHeight="1" x14ac:dyDescent="0.2">
      <c r="B20" s="24" t="s">
        <v>16</v>
      </c>
      <c r="C20" s="22">
        <f t="shared" ref="C20:F20" si="2">SUM(C21:C29)</f>
        <v>63506319</v>
      </c>
      <c r="D20" s="23">
        <f t="shared" si="2"/>
        <v>2101594638</v>
      </c>
      <c r="E20" s="23">
        <f t="shared" si="2"/>
        <v>41215924</v>
      </c>
      <c r="F20" s="25">
        <f t="shared" si="2"/>
        <v>2961177013</v>
      </c>
    </row>
    <row r="21" spans="2:6" ht="14.25" customHeight="1" x14ac:dyDescent="0.2">
      <c r="B21" s="32" t="s">
        <v>17</v>
      </c>
      <c r="C21" s="29"/>
      <c r="D21" s="29">
        <v>436622022</v>
      </c>
      <c r="E21" s="29"/>
      <c r="F21" s="30">
        <v>132152251</v>
      </c>
    </row>
    <row r="22" spans="2:6" ht="14.25" customHeight="1" x14ac:dyDescent="0.2">
      <c r="B22" s="32" t="s">
        <v>18</v>
      </c>
      <c r="C22" s="29"/>
      <c r="D22" s="29">
        <v>790500204</v>
      </c>
      <c r="E22" s="29"/>
      <c r="F22" s="30">
        <v>608125377</v>
      </c>
    </row>
    <row r="23" spans="2:6" x14ac:dyDescent="0.2">
      <c r="B23" s="32" t="s">
        <v>19</v>
      </c>
      <c r="C23" s="29"/>
      <c r="D23" s="29">
        <v>804475494</v>
      </c>
      <c r="E23" s="29"/>
      <c r="F23" s="30">
        <v>854138317</v>
      </c>
    </row>
    <row r="24" spans="2:6" ht="12" customHeight="1" x14ac:dyDescent="0.2">
      <c r="B24" s="28" t="s">
        <v>20</v>
      </c>
      <c r="C24" s="29"/>
      <c r="D24" s="29">
        <v>61012298</v>
      </c>
      <c r="E24" s="29"/>
      <c r="F24" s="30">
        <v>1341448472</v>
      </c>
    </row>
    <row r="25" spans="2:6" ht="12" customHeight="1" x14ac:dyDescent="0.2">
      <c r="B25" s="28" t="s">
        <v>21</v>
      </c>
      <c r="C25" s="29"/>
      <c r="D25" s="29">
        <v>5024628</v>
      </c>
      <c r="E25" s="29"/>
      <c r="F25" s="30">
        <v>414333</v>
      </c>
    </row>
    <row r="26" spans="2:6" ht="12.75" customHeight="1" x14ac:dyDescent="0.2">
      <c r="B26" s="32" t="s">
        <v>22</v>
      </c>
      <c r="C26" s="29">
        <v>54605955</v>
      </c>
      <c r="D26" s="29"/>
      <c r="E26" s="29"/>
      <c r="F26" s="30">
        <v>23439009</v>
      </c>
    </row>
    <row r="27" spans="2:6" ht="11.25" customHeight="1" x14ac:dyDescent="0.2">
      <c r="B27" s="28" t="s">
        <v>23</v>
      </c>
      <c r="C27" s="29"/>
      <c r="D27" s="29">
        <v>3959992</v>
      </c>
      <c r="E27" s="29">
        <v>41215924</v>
      </c>
      <c r="F27" s="30"/>
    </row>
    <row r="28" spans="2:6" ht="11.25" customHeight="1" x14ac:dyDescent="0.2">
      <c r="B28" s="28" t="s">
        <v>24</v>
      </c>
      <c r="C28" s="29">
        <v>8900364</v>
      </c>
      <c r="D28" s="29"/>
      <c r="E28" s="29"/>
      <c r="F28" s="30">
        <v>1459254</v>
      </c>
    </row>
    <row r="29" spans="2:6" ht="12.75" customHeight="1" x14ac:dyDescent="0.2">
      <c r="B29" s="32" t="s">
        <v>25</v>
      </c>
      <c r="C29" s="29"/>
      <c r="D29" s="29"/>
      <c r="E29" s="29"/>
      <c r="F29" s="30">
        <v>0</v>
      </c>
    </row>
    <row r="30" spans="2:6" ht="21" customHeight="1" x14ac:dyDescent="0.2">
      <c r="B30" s="33" t="s">
        <v>26</v>
      </c>
      <c r="C30" s="22">
        <f t="shared" ref="C30:F30" si="3">C31+C40</f>
        <v>4144853042</v>
      </c>
      <c r="D30" s="23">
        <f t="shared" si="3"/>
        <v>2082030679</v>
      </c>
      <c r="E30" s="23">
        <f t="shared" si="3"/>
        <v>1508608863</v>
      </c>
      <c r="F30" s="25">
        <f t="shared" si="3"/>
        <v>87032275</v>
      </c>
    </row>
    <row r="31" spans="2:6" ht="15.75" customHeight="1" x14ac:dyDescent="0.2">
      <c r="B31" s="34" t="s">
        <v>27</v>
      </c>
      <c r="C31" s="22">
        <f t="shared" ref="C31:F31" si="4">SUM(C32:C39)</f>
        <v>576870073</v>
      </c>
      <c r="D31" s="23">
        <f t="shared" si="4"/>
        <v>2081325548</v>
      </c>
      <c r="E31" s="23">
        <f t="shared" si="4"/>
        <v>929230493</v>
      </c>
      <c r="F31" s="25">
        <f t="shared" si="4"/>
        <v>74137509</v>
      </c>
    </row>
    <row r="32" spans="2:6" ht="12.75" customHeight="1" x14ac:dyDescent="0.2">
      <c r="B32" s="32" t="s">
        <v>28</v>
      </c>
      <c r="C32" s="29">
        <v>576629227</v>
      </c>
      <c r="D32" s="29"/>
      <c r="E32" s="29">
        <v>482600208</v>
      </c>
      <c r="F32" s="30"/>
    </row>
    <row r="33" spans="2:6" ht="12.75" customHeight="1" x14ac:dyDescent="0.2">
      <c r="B33" s="32" t="s">
        <v>29</v>
      </c>
      <c r="C33" s="29">
        <v>0</v>
      </c>
      <c r="D33" s="29"/>
      <c r="E33" s="29">
        <v>1852709</v>
      </c>
      <c r="F33" s="30"/>
    </row>
    <row r="34" spans="2:6" ht="12.75" customHeight="1" x14ac:dyDescent="0.2">
      <c r="B34" s="32" t="s">
        <v>30</v>
      </c>
      <c r="C34" s="29"/>
      <c r="D34" s="29"/>
      <c r="E34" s="29"/>
      <c r="F34" s="30"/>
    </row>
    <row r="35" spans="2:6" ht="12.75" customHeight="1" x14ac:dyDescent="0.2">
      <c r="B35" s="32" t="s">
        <v>31</v>
      </c>
      <c r="C35" s="29"/>
      <c r="D35" s="29"/>
      <c r="E35" s="29"/>
      <c r="F35" s="30"/>
    </row>
    <row r="36" spans="2:6" ht="12.75" customHeight="1" x14ac:dyDescent="0.2">
      <c r="B36" s="32" t="s">
        <v>32</v>
      </c>
      <c r="C36" s="29">
        <v>240846</v>
      </c>
      <c r="D36" s="29"/>
      <c r="E36" s="29"/>
      <c r="F36" s="30">
        <v>68685834</v>
      </c>
    </row>
    <row r="37" spans="2:6" ht="21.75" customHeight="1" x14ac:dyDescent="0.2">
      <c r="B37" s="32" t="s">
        <v>33</v>
      </c>
      <c r="C37" s="29"/>
      <c r="D37" s="29">
        <v>73157539</v>
      </c>
      <c r="E37" s="29">
        <v>242446783</v>
      </c>
      <c r="F37" s="30"/>
    </row>
    <row r="38" spans="2:6" ht="12.75" customHeight="1" x14ac:dyDescent="0.2">
      <c r="B38" s="32" t="s">
        <v>34</v>
      </c>
      <c r="C38" s="29"/>
      <c r="D38" s="29">
        <v>242368</v>
      </c>
      <c r="E38" s="29"/>
      <c r="F38" s="30">
        <v>5451675</v>
      </c>
    </row>
    <row r="39" spans="2:6" ht="12.75" customHeight="1" x14ac:dyDescent="0.2">
      <c r="B39" s="32" t="s">
        <v>35</v>
      </c>
      <c r="C39" s="29"/>
      <c r="D39" s="29">
        <v>2007925641</v>
      </c>
      <c r="E39" s="29">
        <v>202330793</v>
      </c>
      <c r="F39" s="30"/>
    </row>
    <row r="40" spans="2:6" ht="25.5" customHeight="1" x14ac:dyDescent="0.2">
      <c r="B40" s="34" t="s">
        <v>36</v>
      </c>
      <c r="C40" s="22">
        <f t="shared" ref="C40:F40" si="5">SUM(C41:C46)</f>
        <v>3567982969</v>
      </c>
      <c r="D40" s="23">
        <f t="shared" si="5"/>
        <v>705131</v>
      </c>
      <c r="E40" s="22">
        <f t="shared" si="5"/>
        <v>579378370</v>
      </c>
      <c r="F40" s="35">
        <f t="shared" si="5"/>
        <v>12894766</v>
      </c>
    </row>
    <row r="41" spans="2:6" ht="12.75" customHeight="1" x14ac:dyDescent="0.2">
      <c r="B41" s="32" t="s">
        <v>37</v>
      </c>
      <c r="C41" s="29">
        <v>37777</v>
      </c>
      <c r="D41" s="29"/>
      <c r="E41" s="29"/>
      <c r="F41" s="30"/>
    </row>
    <row r="42" spans="2:6" ht="12.75" customHeight="1" x14ac:dyDescent="0.2">
      <c r="B42" s="32" t="s">
        <v>38</v>
      </c>
      <c r="C42" s="29">
        <v>35650510</v>
      </c>
      <c r="D42" s="29"/>
      <c r="E42" s="29"/>
      <c r="F42" s="30">
        <v>10319895</v>
      </c>
    </row>
    <row r="43" spans="2:6" ht="12.75" customHeight="1" x14ac:dyDescent="0.2">
      <c r="B43" s="32" t="s">
        <v>39</v>
      </c>
      <c r="C43" s="29"/>
      <c r="D43" s="29"/>
      <c r="E43" s="29"/>
      <c r="F43" s="30"/>
    </row>
    <row r="44" spans="2:6" ht="12.75" customHeight="1" x14ac:dyDescent="0.2">
      <c r="B44" s="32" t="s">
        <v>40</v>
      </c>
      <c r="C44" s="29"/>
      <c r="D44" s="29">
        <v>705131</v>
      </c>
      <c r="E44" s="29"/>
      <c r="F44" s="30">
        <v>2574871</v>
      </c>
    </row>
    <row r="45" spans="2:6" ht="20.25" customHeight="1" x14ac:dyDescent="0.2">
      <c r="B45" s="32" t="s">
        <v>41</v>
      </c>
      <c r="C45" s="29">
        <v>54445335</v>
      </c>
      <c r="D45" s="29"/>
      <c r="E45" s="29">
        <v>29873599</v>
      </c>
      <c r="F45" s="30"/>
    </row>
    <row r="46" spans="2:6" ht="13.5" customHeight="1" x14ac:dyDescent="0.2">
      <c r="B46" s="32" t="s">
        <v>42</v>
      </c>
      <c r="C46" s="29">
        <v>3477849347</v>
      </c>
      <c r="D46" s="29"/>
      <c r="E46" s="29">
        <v>549504771</v>
      </c>
      <c r="F46" s="30"/>
    </row>
    <row r="47" spans="2:6" ht="13.5" customHeight="1" x14ac:dyDescent="0.2">
      <c r="B47" s="32"/>
      <c r="C47" s="26"/>
      <c r="D47" s="27"/>
      <c r="E47" s="26"/>
      <c r="F47" s="37"/>
    </row>
    <row r="48" spans="2:6" ht="18" customHeight="1" x14ac:dyDescent="0.2">
      <c r="B48" s="34" t="s">
        <v>43</v>
      </c>
      <c r="C48" s="38">
        <f t="shared" ref="C48:F48" si="6">+C49+C53+C59</f>
        <v>608403459</v>
      </c>
      <c r="D48" s="38">
        <f t="shared" si="6"/>
        <v>22570290</v>
      </c>
      <c r="E48" s="38">
        <f t="shared" si="6"/>
        <v>3274472337</v>
      </c>
      <c r="F48" s="39">
        <f t="shared" si="6"/>
        <v>613109122</v>
      </c>
    </row>
    <row r="49" spans="2:6" ht="12.75" customHeight="1" x14ac:dyDescent="0.2">
      <c r="B49" s="34" t="s">
        <v>44</v>
      </c>
      <c r="C49" s="22">
        <f>SUM(C50:C52)</f>
        <v>64089192</v>
      </c>
      <c r="D49" s="27"/>
      <c r="E49" s="22">
        <f>SUM(E50:E52)</f>
        <v>127064518</v>
      </c>
      <c r="F49" s="37"/>
    </row>
    <row r="50" spans="2:6" ht="12.75" customHeight="1" x14ac:dyDescent="0.2">
      <c r="B50" s="32" t="s">
        <v>45</v>
      </c>
      <c r="C50" s="29">
        <v>56782000</v>
      </c>
      <c r="D50" s="29"/>
      <c r="E50" s="29"/>
      <c r="F50" s="30">
        <v>191728741</v>
      </c>
    </row>
    <row r="51" spans="2:6" ht="12.75" customHeight="1" x14ac:dyDescent="0.2">
      <c r="B51" s="32" t="s">
        <v>46</v>
      </c>
      <c r="C51" s="29">
        <v>4252609</v>
      </c>
      <c r="D51" s="29"/>
      <c r="E51" s="29">
        <v>2733424</v>
      </c>
      <c r="F51" s="30"/>
    </row>
    <row r="52" spans="2:6" ht="12.75" customHeight="1" x14ac:dyDescent="0.2">
      <c r="B52" s="32" t="s">
        <v>47</v>
      </c>
      <c r="C52" s="29">
        <v>3054583</v>
      </c>
      <c r="D52" s="29"/>
      <c r="E52" s="29">
        <v>124331094</v>
      </c>
      <c r="F52" s="30"/>
    </row>
    <row r="53" spans="2:6" ht="32.25" customHeight="1" x14ac:dyDescent="0.2">
      <c r="B53" s="34" t="s">
        <v>48</v>
      </c>
      <c r="C53" s="40">
        <f t="shared" ref="C53:F53" si="7">SUM(C54:C58)</f>
        <v>544314267</v>
      </c>
      <c r="D53" s="41">
        <f t="shared" si="7"/>
        <v>22570290</v>
      </c>
      <c r="E53" s="40">
        <f t="shared" si="7"/>
        <v>3104253027</v>
      </c>
      <c r="F53" s="42">
        <f t="shared" si="7"/>
        <v>613109122</v>
      </c>
    </row>
    <row r="54" spans="2:6" ht="12.75" customHeight="1" x14ac:dyDescent="0.2">
      <c r="B54" s="32" t="s">
        <v>49</v>
      </c>
      <c r="C54" s="43">
        <v>334135929</v>
      </c>
      <c r="D54" s="29"/>
      <c r="E54" s="29">
        <v>1629238811</v>
      </c>
      <c r="F54" s="30"/>
    </row>
    <row r="55" spans="2:6" ht="12.75" customHeight="1" x14ac:dyDescent="0.2">
      <c r="B55" s="32" t="s">
        <v>50</v>
      </c>
      <c r="C55" s="43">
        <v>210178338</v>
      </c>
      <c r="D55" s="29"/>
      <c r="E55" s="29">
        <v>1440502301</v>
      </c>
      <c r="F55" s="30"/>
    </row>
    <row r="56" spans="2:6" ht="12.75" customHeight="1" x14ac:dyDescent="0.2">
      <c r="B56" s="32" t="s">
        <v>51</v>
      </c>
      <c r="C56" s="43">
        <v>0</v>
      </c>
      <c r="D56" s="29"/>
      <c r="E56" s="29">
        <v>34511915</v>
      </c>
      <c r="F56" s="30"/>
    </row>
    <row r="57" spans="2:6" ht="12.75" customHeight="1" x14ac:dyDescent="0.2">
      <c r="B57" s="32" t="s">
        <v>52</v>
      </c>
      <c r="C57" s="43"/>
      <c r="D57" s="29">
        <v>2512644</v>
      </c>
      <c r="E57" s="29"/>
      <c r="F57" s="30">
        <v>9869085</v>
      </c>
    </row>
    <row r="58" spans="2:6" ht="12.75" customHeight="1" x14ac:dyDescent="0.2">
      <c r="B58" s="32" t="s">
        <v>53</v>
      </c>
      <c r="C58" s="26"/>
      <c r="D58" s="29">
        <v>20057646</v>
      </c>
      <c r="E58" s="29"/>
      <c r="F58" s="30">
        <v>603240037</v>
      </c>
    </row>
    <row r="59" spans="2:6" ht="33" customHeight="1" x14ac:dyDescent="0.2">
      <c r="B59" s="34" t="s">
        <v>54</v>
      </c>
      <c r="C59" s="22">
        <f t="shared" ref="C59:F59" si="8">SUM(C60:C61)</f>
        <v>0</v>
      </c>
      <c r="D59" s="23">
        <f t="shared" si="8"/>
        <v>0</v>
      </c>
      <c r="E59" s="22">
        <f t="shared" si="8"/>
        <v>43154792</v>
      </c>
      <c r="F59" s="35">
        <f t="shared" si="8"/>
        <v>0</v>
      </c>
    </row>
    <row r="60" spans="2:6" ht="12.75" customHeight="1" x14ac:dyDescent="0.2">
      <c r="B60" s="32" t="s">
        <v>55</v>
      </c>
      <c r="C60" s="29">
        <v>0</v>
      </c>
      <c r="D60" s="29"/>
      <c r="E60" s="29">
        <v>43154792</v>
      </c>
      <c r="F60" s="30"/>
    </row>
    <row r="61" spans="2:6" ht="12.75" customHeight="1" x14ac:dyDescent="0.2">
      <c r="B61" s="32" t="s">
        <v>56</v>
      </c>
      <c r="C61" s="26"/>
      <c r="D61" s="27"/>
      <c r="E61" s="36"/>
      <c r="F61" s="44"/>
    </row>
    <row r="62" spans="2:6" ht="12.75" hidden="1" customHeight="1" x14ac:dyDescent="0.2">
      <c r="B62" s="34"/>
      <c r="C62" s="26"/>
      <c r="D62" s="27"/>
      <c r="E62" s="26"/>
      <c r="F62" s="37"/>
    </row>
    <row r="63" spans="2:6" ht="12.75" hidden="1" customHeight="1" x14ac:dyDescent="0.2">
      <c r="B63" s="34"/>
      <c r="C63" s="45"/>
      <c r="D63" s="46"/>
      <c r="E63" s="45"/>
      <c r="F63" s="47"/>
    </row>
    <row r="64" spans="2:6" ht="7.15" customHeight="1" thickBot="1" x14ac:dyDescent="0.25">
      <c r="B64" s="48"/>
      <c r="C64" s="49"/>
      <c r="D64" s="50"/>
      <c r="E64" s="49"/>
      <c r="F64" s="51"/>
    </row>
    <row r="65" ht="4.5" customHeight="1" x14ac:dyDescent="0.2"/>
    <row r="66" ht="22.5" customHeight="1" x14ac:dyDescent="0.2"/>
    <row r="67" ht="10.5" customHeight="1" x14ac:dyDescent="0.2"/>
  </sheetData>
  <mergeCells count="7">
    <mergeCell ref="B8:B9"/>
    <mergeCell ref="C8:D8"/>
    <mergeCell ref="E8:F8"/>
    <mergeCell ref="B2:F2"/>
    <mergeCell ref="B3:F3"/>
    <mergeCell ref="B4:F4"/>
    <mergeCell ref="B6:F6"/>
  </mergeCells>
  <printOptions horizontalCentered="1"/>
  <pageMargins left="0" right="0" top="0" bottom="0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LuluGil</dc:creator>
  <cp:lastModifiedBy>LuluGil</cp:lastModifiedBy>
  <cp:lastPrinted>2021-04-30T23:28:17Z</cp:lastPrinted>
  <dcterms:created xsi:type="dcterms:W3CDTF">2021-04-30T23:18:21Z</dcterms:created>
  <dcterms:modified xsi:type="dcterms:W3CDTF">2021-04-30T23:28:54Z</dcterms:modified>
</cp:coreProperties>
</file>